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692" tabRatio="660" activeTab="0"/>
  </bookViews>
  <sheets>
    <sheet name="Norway" sheetId="1" r:id="rId1"/>
    <sheet name="Sheet1" sheetId="2" r:id="rId2"/>
  </sheets>
  <definedNames>
    <definedName name="_xlnm.Print_Area" localSheetId="0">'Norway'!$A$1:$F$57</definedName>
    <definedName name="_xlnm.Print_Titles" localSheetId="0">'Norway'!$1:$4</definedName>
  </definedNames>
  <calcPr fullCalcOnLoad="1"/>
</workbook>
</file>

<file path=xl/sharedStrings.xml><?xml version="1.0" encoding="utf-8"?>
<sst xmlns="http://schemas.openxmlformats.org/spreadsheetml/2006/main" count="135" uniqueCount="110">
  <si>
    <t>Tel. Order</t>
  </si>
  <si>
    <t>Gjelder fra</t>
  </si>
  <si>
    <t xml:space="preserve">YAMAHA PRISLISTE </t>
  </si>
  <si>
    <t>Basis</t>
  </si>
  <si>
    <t>Frakt</t>
  </si>
  <si>
    <t>pris +</t>
  </si>
  <si>
    <t>uts.pris</t>
  </si>
  <si>
    <t>Hjemmekino receivere / forsterkere</t>
  </si>
  <si>
    <t>Forklaring :</t>
  </si>
  <si>
    <t>min</t>
  </si>
  <si>
    <t>Integrerte forsterkere</t>
  </si>
  <si>
    <t>Stereo receivere</t>
  </si>
  <si>
    <t>CDS1000</t>
  </si>
  <si>
    <t>175 NOK</t>
  </si>
  <si>
    <t>BL</t>
  </si>
  <si>
    <t>CDC600</t>
  </si>
  <si>
    <t>BL+SI</t>
  </si>
  <si>
    <t>BL+WH</t>
  </si>
  <si>
    <t>NSAW392</t>
  </si>
  <si>
    <t>NSAW592</t>
  </si>
  <si>
    <t>CD-spiller, 15 kg, Balansert,   EISA 2009</t>
  </si>
  <si>
    <t>BL/SI</t>
  </si>
  <si>
    <t>CDS300</t>
  </si>
  <si>
    <t>CD spiller m/fK,MP3/WMA,USB(iPod)</t>
  </si>
  <si>
    <t>5 disc playXchange  veksler,USB(iPod),MP3/WMA,opt.dig</t>
  </si>
  <si>
    <t>NSIC800</t>
  </si>
  <si>
    <t>WH</t>
  </si>
  <si>
    <t>NSIC600</t>
  </si>
  <si>
    <t>150W/50W 2 veis,6 1/2" Tak/Vegghøyttaler inkl.brakett</t>
  </si>
  <si>
    <t>120W/40W 2-veis 5 1/4" Tak/Vegghøyttaler inkl.brakett</t>
  </si>
  <si>
    <t>PB + PW</t>
  </si>
  <si>
    <t>NSSW200</t>
  </si>
  <si>
    <t>NSSW300</t>
  </si>
  <si>
    <t>20-200Hz, 250W,  10" element,18 kg, front firing</t>
  </si>
  <si>
    <t xml:space="preserve">Aktiv  Subwoofere  </t>
  </si>
  <si>
    <t>Utendørs/Innfelling</t>
  </si>
  <si>
    <t>AS301</t>
  </si>
  <si>
    <t>AS501</t>
  </si>
  <si>
    <t>AS701</t>
  </si>
  <si>
    <t>NSIC400</t>
  </si>
  <si>
    <t>Innfellingshøyttaler 8", max.    140W, 50Hz-28kHz,   Ø: 272mm</t>
  </si>
  <si>
    <t>Innfellingshøyttaler 6,5", max. 110W, 65Hz-28kHz,   Ø:231mm</t>
  </si>
  <si>
    <t>Innfellingshøyttaler 4", max.    90W,   95Hz-30kHz,    Ø:139mm</t>
  </si>
  <si>
    <t>BLPB+SIPB</t>
  </si>
  <si>
    <t>CDS2100</t>
  </si>
  <si>
    <t>YSP5600</t>
  </si>
  <si>
    <t>SPMK30</t>
  </si>
  <si>
    <t>Veggfeste YSP5600</t>
  </si>
  <si>
    <t>PREMIUM Produkter = Produkter som reguleres av Appendix B - speielle salgsvilkår</t>
  </si>
  <si>
    <t>YSP2700</t>
  </si>
  <si>
    <t>BL + SI</t>
  </si>
  <si>
    <t>MusicCast</t>
  </si>
  <si>
    <t>WXA50</t>
  </si>
  <si>
    <t>DS</t>
  </si>
  <si>
    <t>WXC50</t>
  </si>
  <si>
    <t>Veil.</t>
  </si>
  <si>
    <t>NSSW050</t>
  </si>
  <si>
    <t>25-180Hz  100W 10" element, 12kg,front firing</t>
  </si>
  <si>
    <t>28-200Hz  100W 8" element, 8,4kg front firing</t>
  </si>
  <si>
    <t>NSSW100</t>
  </si>
  <si>
    <t>BL=Svart, WH=Hvit, PF=Pianolakk sort, PW=Pianolakk hvit, SI=Sølv, TI=Titan,</t>
  </si>
  <si>
    <t>Service:</t>
  </si>
  <si>
    <t>WXAD10</t>
  </si>
  <si>
    <t>DGY</t>
  </si>
  <si>
    <t>Service Kompaniet AS Bergen tlf 55233032 eller Service Kompaniet AS Oslo tlf 21032130</t>
  </si>
  <si>
    <t xml:space="preserve">YSP5600 med subwoofer NSSW300PB </t>
  </si>
  <si>
    <t>STYSP5600SWBL</t>
  </si>
  <si>
    <t>RN303D</t>
  </si>
  <si>
    <t>RN803D</t>
  </si>
  <si>
    <t>SPMK20</t>
  </si>
  <si>
    <t>Veggfeste YSP2700</t>
  </si>
  <si>
    <t>BLPB+PB</t>
  </si>
  <si>
    <t>44x3W+2x40W,tot:46 høyt.,Dolby Atmos 7.1.2/DTS:X,YPAO</t>
  </si>
  <si>
    <t>8x2,5W,tot:16 høyt.,+75W trådløs subwoofer,MusiCast, 7.1 DD/DTS,HDR,YPAO</t>
  </si>
  <si>
    <t>2x70W MusicCast,Custom settings</t>
  </si>
  <si>
    <t>WX021</t>
  </si>
  <si>
    <t>WX051</t>
  </si>
  <si>
    <t>2x60W RMS, ToP-ART,Phono,sub,1opt,1coax, CD Direct</t>
  </si>
  <si>
    <t>2x85W RMS, ToP-ART,Phono,sub,1opt,1coax, Pure Direct, Gold plated terminals</t>
  </si>
  <si>
    <t>MusicCast Adapter, 2 analog ut</t>
  </si>
  <si>
    <t>2x35W, MusiCast, 3 preset, Alarm, Opt.in, Aux in, (2 stk Surround/Stereo)(2 stk i mk.)</t>
  </si>
  <si>
    <t>NSNSW100</t>
  </si>
  <si>
    <t>BL + WH</t>
  </si>
  <si>
    <t xml:space="preserve">28-300Hz, 130W, 8" element, 12,5 kg. Frontfiring, MusicCast     </t>
  </si>
  <si>
    <t>AS201</t>
  </si>
  <si>
    <t>2x100W RMS, Phono,Pure Direct</t>
  </si>
  <si>
    <t>TTN503</t>
  </si>
  <si>
    <t>40W, MusicCast høyttaler, 3 preset, Alarm, (2 stk Surround/Stereo) (4 stk i kartong)</t>
  </si>
  <si>
    <t>MusicCast:</t>
  </si>
  <si>
    <r>
      <t xml:space="preserve">2x100W, FM,DAB+, MusicCast, 1optisk/1coax       </t>
    </r>
    <r>
      <rPr>
        <b/>
        <sz val="20"/>
        <color indexed="10"/>
        <rFont val="AvantGarde"/>
        <family val="0"/>
      </rPr>
      <t>(ikke sub utg.)</t>
    </r>
  </si>
  <si>
    <r>
      <t xml:space="preserve">Forforsterker MusicCast,Custom settings  </t>
    </r>
    <r>
      <rPr>
        <b/>
        <sz val="20"/>
        <color indexed="36"/>
        <rFont val="Arial"/>
        <family val="2"/>
      </rPr>
      <t>EISA AWARD</t>
    </r>
    <r>
      <rPr>
        <b/>
        <sz val="20"/>
        <color indexed="10"/>
        <rFont val="Arial"/>
        <family val="2"/>
      </rPr>
      <t xml:space="preserve"> </t>
    </r>
  </si>
  <si>
    <r>
      <t xml:space="preserve">2x100W RMS,Top-Art, sub ut, DAB,Phono,MusicCast, YPAO, 10,8 kg  </t>
    </r>
    <r>
      <rPr>
        <b/>
        <sz val="20"/>
        <color indexed="36"/>
        <rFont val="AvantGarde"/>
        <family val="0"/>
      </rPr>
      <t>EISA AWARD</t>
    </r>
  </si>
  <si>
    <t>AS1200</t>
  </si>
  <si>
    <t>AS2200</t>
  </si>
  <si>
    <t>Forsterker 2x95W 8 ohm/RMS, 22 kg, TopArt, ToroDial, MC+MM Phono</t>
  </si>
  <si>
    <t>CD-spiller USB DAC + CD, 15,6 kg, Full balansert XLR</t>
  </si>
  <si>
    <t>Forsterker 2x90W oHm/RMS, 22,7 kg,TopArt, ToroDial, Fullbalansert XLR</t>
  </si>
  <si>
    <t>2x90W RMS, Top-ART,Phono,sub,1opt,1coax, Pure Direct, Gold plated terminals</t>
  </si>
  <si>
    <t>RXV6A</t>
  </si>
  <si>
    <t>RXV4A</t>
  </si>
  <si>
    <t>7x100W 8ohm RMS,DAB+,HDR10+,Phono,Atmos,MusicCast,Zone2, pre.out front,</t>
  </si>
  <si>
    <t>5x80W 8ohm,DAB+,4K 60Hz,HDR10+,MusicCast,2xSub ut, Airplay2</t>
  </si>
  <si>
    <r>
      <t xml:space="preserve">28-160Hz, 130W,  8" element, 11,2kg, front firing </t>
    </r>
    <r>
      <rPr>
        <b/>
        <sz val="20"/>
        <color indexed="10"/>
        <rFont val="AvantGarde"/>
        <family val="0"/>
      </rPr>
      <t>(NY Modell, serie2)</t>
    </r>
  </si>
  <si>
    <t>Nettverk, WiFi, Bluetooth Inn/Ut, Internettradio,Airplay2,Google,Alexa,40 Presets,Spotify-Tidal Connect</t>
  </si>
  <si>
    <t>Platespiller, Network streamer,MusicCast, linje ut/ phono ut</t>
  </si>
  <si>
    <t>DACAPO HIFI</t>
  </si>
  <si>
    <t>RX A2A</t>
  </si>
  <si>
    <t>Forebehold om feil og prisendringer uten varsel</t>
  </si>
  <si>
    <t xml:space="preserve"> CD-spiller / CD-skifter</t>
  </si>
  <si>
    <t>DACAPO HIFI er high end forhandler, ta kontakt!</t>
  </si>
</sst>
</file>

<file path=xl/styles.xml><?xml version="1.0" encoding="utf-8"?>
<styleSheet xmlns="http://schemas.openxmlformats.org/spreadsheetml/2006/main">
  <numFmts count="4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_-* #,##0\ _k_r_-;\-* #,##0\ _k_r_-;_-* &quot;-&quot;??\ _k_r_-;_-@_-"/>
    <numFmt numFmtId="189" formatCode="#,##0_ ;\-#,##0\ "/>
    <numFmt numFmtId="190" formatCode="#,##0.0"/>
    <numFmt numFmtId="191" formatCode="0.0000"/>
    <numFmt numFmtId="192" formatCode="#,##0.000"/>
    <numFmt numFmtId="193" formatCode="#,##0.0000"/>
    <numFmt numFmtId="194" formatCode="0.000"/>
    <numFmt numFmtId="195" formatCode="0.0"/>
    <numFmt numFmtId="196" formatCode="#,##0\ [$€-1];[Red]\-#,##0\ [$€-1]"/>
    <numFmt numFmtId="197" formatCode="&quot;Ja&quot;;&quot;Ja&quot;;&quot;Nei&quot;"/>
    <numFmt numFmtId="198" formatCode="&quot;Sann&quot;;&quot;Sann&quot;;&quot;Usann&quot;"/>
    <numFmt numFmtId="199" formatCode="&quot;På&quot;;&quot;På&quot;;&quot;Av&quot;"/>
    <numFmt numFmtId="200" formatCode="[$€-2]\ ###,000_);[Red]\([$€-2]\ ###,000\)"/>
  </numFmts>
  <fonts count="7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0"/>
      <name val="AvantGarde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b/>
      <sz val="20"/>
      <color indexed="9"/>
      <name val="AvantGarde"/>
      <family val="2"/>
    </font>
    <font>
      <b/>
      <sz val="20"/>
      <color indexed="10"/>
      <name val="Arial"/>
      <family val="2"/>
    </font>
    <font>
      <b/>
      <sz val="20"/>
      <color indexed="10"/>
      <name val="AvantGarde"/>
      <family val="0"/>
    </font>
    <font>
      <b/>
      <u val="single"/>
      <sz val="20"/>
      <name val="Arial"/>
      <family val="2"/>
    </font>
    <font>
      <b/>
      <sz val="20"/>
      <color indexed="36"/>
      <name val="Arial"/>
      <family val="2"/>
    </font>
    <font>
      <b/>
      <sz val="20"/>
      <color indexed="36"/>
      <name val="Avant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8"/>
      <name val="Arial"/>
      <family val="2"/>
    </font>
    <font>
      <b/>
      <sz val="20"/>
      <color indexed="8"/>
      <name val="AvantGarde"/>
      <family val="2"/>
    </font>
    <font>
      <b/>
      <u val="single"/>
      <sz val="18"/>
      <color indexed="10"/>
      <name val="Arial"/>
      <family val="2"/>
    </font>
    <font>
      <b/>
      <sz val="20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10"/>
      <color theme="1"/>
      <name val="Arial"/>
      <family val="2"/>
    </font>
    <font>
      <b/>
      <sz val="20"/>
      <color theme="1"/>
      <name val="AvantGarde"/>
      <family val="2"/>
    </font>
    <font>
      <b/>
      <sz val="20"/>
      <color theme="0"/>
      <name val="Arial"/>
      <family val="2"/>
    </font>
    <font>
      <b/>
      <sz val="20"/>
      <color rgb="FFFF0000"/>
      <name val="AvantGarde"/>
      <family val="2"/>
    </font>
    <font>
      <b/>
      <u val="single"/>
      <sz val="18"/>
      <color rgb="FFFF0000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23" borderId="1" applyNumberFormat="0" applyAlignment="0" applyProtection="0"/>
    <xf numFmtId="0" fontId="54" fillId="0" borderId="2" applyNumberFormat="0" applyFill="0" applyAlignment="0" applyProtection="0"/>
    <xf numFmtId="179" fontId="0" fillId="0" borderId="0" applyFont="0" applyFill="0" applyBorder="0" applyAlignment="0" applyProtection="0"/>
    <xf numFmtId="0" fontId="55" fillId="24" borderId="3" applyNumberFormat="0" applyAlignment="0" applyProtection="0"/>
    <xf numFmtId="0" fontId="0" fillId="25" borderId="4" applyNumberFormat="0" applyFont="0" applyAlignment="0" applyProtection="0"/>
    <xf numFmtId="0" fontId="56" fillId="26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7" fontId="0" fillId="0" borderId="0" applyFont="0" applyFill="0" applyBorder="0" applyAlignment="0" applyProtection="0"/>
    <xf numFmtId="0" fontId="62" fillId="20" borderId="9" applyNumberFormat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3" fontId="10" fillId="0" borderId="10" xfId="0" applyNumberFormat="1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left"/>
      <protection locked="0"/>
    </xf>
    <xf numFmtId="14" fontId="12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0" fontId="1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1" fontId="16" fillId="33" borderId="10" xfId="0" applyNumberFormat="1" applyFont="1" applyFill="1" applyBorder="1" applyAlignment="1" applyProtection="1">
      <alignment/>
      <protection locked="0"/>
    </xf>
    <xf numFmtId="3" fontId="14" fillId="33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1" fontId="13" fillId="34" borderId="10" xfId="0" applyNumberFormat="1" applyFont="1" applyFill="1" applyBorder="1" applyAlignment="1" applyProtection="1">
      <alignment/>
      <protection locked="0"/>
    </xf>
    <xf numFmtId="0" fontId="1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1" fontId="1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3" fontId="66" fillId="0" borderId="0" xfId="0" applyNumberFormat="1" applyFont="1" applyAlignment="1">
      <alignment horizontal="center"/>
    </xf>
    <xf numFmtId="0" fontId="10" fillId="35" borderId="10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 horizontal="center"/>
      <protection locked="0"/>
    </xf>
    <xf numFmtId="1" fontId="13" fillId="35" borderId="10" xfId="0" applyNumberFormat="1" applyFont="1" applyFill="1" applyBorder="1" applyAlignment="1" applyProtection="1">
      <alignment/>
      <protection locked="0"/>
    </xf>
    <xf numFmtId="3" fontId="10" fillId="35" borderId="10" xfId="0" applyNumberFormat="1" applyFont="1" applyFill="1" applyBorder="1" applyAlignment="1" applyProtection="1">
      <alignment horizontal="center"/>
      <protection locked="0"/>
    </xf>
    <xf numFmtId="3" fontId="10" fillId="35" borderId="1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67" fillId="0" borderId="0" xfId="0" applyFont="1" applyAlignment="1">
      <alignment/>
    </xf>
    <xf numFmtId="1" fontId="10" fillId="35" borderId="10" xfId="0" applyNumberFormat="1" applyFont="1" applyFill="1" applyBorder="1" applyAlignment="1" applyProtection="1">
      <alignment/>
      <protection locked="0"/>
    </xf>
    <xf numFmtId="1" fontId="68" fillId="35" borderId="10" xfId="0" applyNumberFormat="1" applyFont="1" applyFill="1" applyBorder="1" applyAlignment="1" applyProtection="1">
      <alignment/>
      <protection locked="0"/>
    </xf>
    <xf numFmtId="0" fontId="69" fillId="34" borderId="10" xfId="0" applyFont="1" applyFill="1" applyBorder="1" applyAlignment="1" applyProtection="1">
      <alignment/>
      <protection locked="0"/>
    </xf>
    <xf numFmtId="0" fontId="67" fillId="36" borderId="0" xfId="0" applyFont="1" applyFill="1" applyAlignment="1">
      <alignment/>
    </xf>
    <xf numFmtId="1" fontId="70" fillId="0" borderId="10" xfId="0" applyNumberFormat="1" applyFont="1" applyFill="1" applyBorder="1" applyAlignment="1" applyProtection="1">
      <alignment/>
      <protection locked="0"/>
    </xf>
    <xf numFmtId="1" fontId="70" fillId="0" borderId="10" xfId="0" applyNumberFormat="1" applyFont="1" applyFill="1" applyBorder="1" applyAlignment="1" applyProtection="1">
      <alignment/>
      <protection locked="0"/>
    </xf>
    <xf numFmtId="0" fontId="71" fillId="0" borderId="10" xfId="38" applyFont="1" applyBorder="1" applyAlignment="1" applyProtection="1">
      <alignment horizontal="center"/>
      <protection/>
    </xf>
    <xf numFmtId="1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 horizontal="left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0" fontId="72" fillId="0" borderId="10" xfId="0" applyFont="1" applyFill="1" applyBorder="1" applyAlignment="1" applyProtection="1">
      <alignment/>
      <protection locked="0"/>
    </xf>
    <xf numFmtId="0" fontId="10" fillId="37" borderId="10" xfId="0" applyFont="1" applyFill="1" applyBorder="1" applyAlignment="1" applyProtection="1">
      <alignment/>
      <protection locked="0"/>
    </xf>
    <xf numFmtId="0" fontId="19" fillId="0" borderId="10" xfId="38" applyFont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74" fillId="0" borderId="10" xfId="0" applyFont="1" applyFill="1" applyBorder="1" applyAlignment="1" applyProtection="1">
      <alignment/>
      <protection locked="0"/>
    </xf>
    <xf numFmtId="0" fontId="72" fillId="36" borderId="10" xfId="0" applyFont="1" applyFill="1" applyBorder="1" applyAlignment="1" applyProtection="1">
      <alignment/>
      <protection locked="0"/>
    </xf>
    <xf numFmtId="0" fontId="72" fillId="36" borderId="10" xfId="0" applyFont="1" applyFill="1" applyBorder="1" applyAlignment="1" applyProtection="1">
      <alignment horizontal="center"/>
      <protection locked="0"/>
    </xf>
    <xf numFmtId="1" fontId="68" fillId="36" borderId="10" xfId="0" applyNumberFormat="1" applyFont="1" applyFill="1" applyBorder="1" applyAlignment="1" applyProtection="1">
      <alignment/>
      <protection locked="0"/>
    </xf>
    <xf numFmtId="3" fontId="72" fillId="36" borderId="10" xfId="0" applyNumberFormat="1" applyFont="1" applyFill="1" applyBorder="1" applyAlignment="1">
      <alignment horizontal="center"/>
    </xf>
    <xf numFmtId="3" fontId="72" fillId="36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57"/>
  <sheetViews>
    <sheetView tabSelected="1" view="pageBreakPreview" zoomScale="50" zoomScaleNormal="50" zoomScaleSheetLayoutView="50" workbookViewId="0" topLeftCell="A31">
      <selection activeCell="F50" sqref="F50"/>
    </sheetView>
  </sheetViews>
  <sheetFormatPr defaultColWidth="9.140625" defaultRowHeight="12.75"/>
  <cols>
    <col min="1" max="1" width="27.421875" style="2" customWidth="1"/>
    <col min="2" max="2" width="41.57421875" style="3" customWidth="1"/>
    <col min="3" max="3" width="150.28125" style="1" customWidth="1"/>
    <col min="4" max="4" width="17.00390625" style="0" hidden="1" customWidth="1"/>
    <col min="5" max="5" width="12.57421875" style="0" hidden="1" customWidth="1"/>
    <col min="6" max="6" width="24.00390625" style="7" customWidth="1"/>
  </cols>
  <sheetData>
    <row r="1" spans="1:6" ht="60">
      <c r="A1" s="15" t="s">
        <v>1</v>
      </c>
      <c r="B1" s="16">
        <v>44258</v>
      </c>
      <c r="C1" s="17" t="s">
        <v>2</v>
      </c>
      <c r="D1" s="19" t="s">
        <v>4</v>
      </c>
      <c r="E1" s="19" t="s">
        <v>3</v>
      </c>
      <c r="F1" s="18" t="s">
        <v>55</v>
      </c>
    </row>
    <row r="2" spans="1:6" ht="30">
      <c r="A2" s="72" t="s">
        <v>0</v>
      </c>
      <c r="B2" s="71">
        <v>69256044</v>
      </c>
      <c r="C2" s="22"/>
      <c r="D2" s="23">
        <v>0.02</v>
      </c>
      <c r="E2" s="23" t="s">
        <v>5</v>
      </c>
      <c r="F2" s="18" t="s">
        <v>6</v>
      </c>
    </row>
    <row r="3" spans="1:6" ht="30">
      <c r="A3" s="20"/>
      <c r="B3" s="21"/>
      <c r="C3" s="22" t="s">
        <v>105</v>
      </c>
      <c r="D3" s="23" t="s">
        <v>9</v>
      </c>
      <c r="E3" s="23" t="s">
        <v>4</v>
      </c>
      <c r="F3" s="18"/>
    </row>
    <row r="4" spans="1:6" ht="24">
      <c r="A4" s="20"/>
      <c r="B4" s="62"/>
      <c r="C4" s="68"/>
      <c r="D4" s="19" t="s">
        <v>13</v>
      </c>
      <c r="E4" s="25"/>
      <c r="F4" s="24"/>
    </row>
    <row r="5" spans="1:6" s="4" customFormat="1" ht="26.25" customHeight="1">
      <c r="A5" s="26" t="s">
        <v>7</v>
      </c>
      <c r="B5" s="27"/>
      <c r="C5" s="28"/>
      <c r="D5" s="30"/>
      <c r="E5" s="30"/>
      <c r="F5" s="29"/>
    </row>
    <row r="6" spans="1:6" s="55" customFormat="1" ht="26.25" customHeight="1">
      <c r="A6" s="73" t="s">
        <v>98</v>
      </c>
      <c r="B6" s="74" t="s">
        <v>14</v>
      </c>
      <c r="C6" s="75" t="s">
        <v>100</v>
      </c>
      <c r="D6" s="76">
        <v>84</v>
      </c>
      <c r="E6" s="76">
        <v>4244</v>
      </c>
      <c r="F6" s="77">
        <v>7490</v>
      </c>
    </row>
    <row r="7" spans="1:6" s="59" customFormat="1" ht="26.25" customHeight="1">
      <c r="A7" s="73" t="s">
        <v>99</v>
      </c>
      <c r="B7" s="74" t="s">
        <v>14</v>
      </c>
      <c r="C7" s="75" t="s">
        <v>101</v>
      </c>
      <c r="D7" s="76">
        <v>57</v>
      </c>
      <c r="E7" s="76">
        <v>2917</v>
      </c>
      <c r="F7" s="77">
        <v>5490</v>
      </c>
    </row>
    <row r="8" spans="1:6" s="59" customFormat="1" ht="26.25" customHeight="1">
      <c r="A8" s="73" t="s">
        <v>106</v>
      </c>
      <c r="B8" s="74" t="s">
        <v>14</v>
      </c>
      <c r="C8" s="75" t="s">
        <v>100</v>
      </c>
      <c r="D8" s="76">
        <v>57</v>
      </c>
      <c r="E8" s="76">
        <v>2917</v>
      </c>
      <c r="F8" s="77">
        <v>9990</v>
      </c>
    </row>
    <row r="9" spans="1:6" ht="26.25" customHeight="1">
      <c r="A9" s="26" t="s">
        <v>11</v>
      </c>
      <c r="B9" s="31"/>
      <c r="C9" s="31"/>
      <c r="D9" s="31"/>
      <c r="E9" s="31"/>
      <c r="F9" s="31"/>
    </row>
    <row r="10" spans="1:6" ht="26.25" customHeight="1">
      <c r="A10" s="66" t="s">
        <v>67</v>
      </c>
      <c r="B10" s="10" t="s">
        <v>16</v>
      </c>
      <c r="C10" s="8" t="s">
        <v>89</v>
      </c>
      <c r="D10" s="53"/>
      <c r="E10" s="53"/>
      <c r="F10" s="52">
        <v>5190</v>
      </c>
    </row>
    <row r="11" spans="1:6" ht="26.25" customHeight="1">
      <c r="A11" s="9" t="s">
        <v>68</v>
      </c>
      <c r="B11" s="50" t="s">
        <v>16</v>
      </c>
      <c r="C11" s="51" t="s">
        <v>91</v>
      </c>
      <c r="D11" s="53"/>
      <c r="E11" s="53"/>
      <c r="F11" s="52">
        <v>10490</v>
      </c>
    </row>
    <row r="12" spans="1:6" ht="26.25" customHeight="1">
      <c r="A12" s="26" t="s">
        <v>10</v>
      </c>
      <c r="B12" s="26"/>
      <c r="C12" s="26"/>
      <c r="D12" s="26"/>
      <c r="E12" s="26"/>
      <c r="F12" s="26"/>
    </row>
    <row r="13" spans="1:6" ht="26.25" customHeight="1">
      <c r="A13" s="67" t="s">
        <v>38</v>
      </c>
      <c r="B13" s="10" t="s">
        <v>16</v>
      </c>
      <c r="C13" s="8" t="s">
        <v>97</v>
      </c>
      <c r="D13" s="53" t="e">
        <f>(#REF!*2/100)</f>
        <v>#REF!</v>
      </c>
      <c r="E13" s="53" t="e">
        <f>SUM(D13:D13)</f>
        <v>#REF!</v>
      </c>
      <c r="F13" s="52">
        <v>8690</v>
      </c>
    </row>
    <row r="14" spans="1:6" ht="26.25" customHeight="1">
      <c r="A14" s="67" t="s">
        <v>37</v>
      </c>
      <c r="B14" s="10" t="s">
        <v>16</v>
      </c>
      <c r="C14" s="8" t="s">
        <v>78</v>
      </c>
      <c r="D14" s="53" t="e">
        <f>(#REF!*2/100)</f>
        <v>#REF!</v>
      </c>
      <c r="E14" s="53" t="e">
        <f>SUM(D14:D14)</f>
        <v>#REF!</v>
      </c>
      <c r="F14" s="52">
        <v>5690</v>
      </c>
    </row>
    <row r="15" spans="1:6" ht="26.25" customHeight="1">
      <c r="A15" s="67" t="s">
        <v>36</v>
      </c>
      <c r="B15" s="10" t="s">
        <v>16</v>
      </c>
      <c r="C15" s="8" t="s">
        <v>77</v>
      </c>
      <c r="D15" s="53" t="e">
        <f>(#REF!*2/100)</f>
        <v>#REF!</v>
      </c>
      <c r="E15" s="53" t="e">
        <f>SUM(D15:D15)</f>
        <v>#REF!</v>
      </c>
      <c r="F15" s="52">
        <v>4390</v>
      </c>
    </row>
    <row r="16" spans="1:6" ht="26.25" customHeight="1">
      <c r="A16" s="67" t="s">
        <v>84</v>
      </c>
      <c r="B16" s="10" t="s">
        <v>16</v>
      </c>
      <c r="C16" s="8" t="s">
        <v>85</v>
      </c>
      <c r="D16" s="12" t="e">
        <f>(#REF!*2/100)</f>
        <v>#REF!</v>
      </c>
      <c r="E16" s="12" t="e">
        <f>SUM(D16:D16)</f>
        <v>#REF!</v>
      </c>
      <c r="F16" s="11">
        <v>2690</v>
      </c>
    </row>
    <row r="17" spans="1:6" ht="26.25" customHeight="1">
      <c r="A17" s="26" t="s">
        <v>108</v>
      </c>
      <c r="B17" s="31"/>
      <c r="C17" s="31"/>
      <c r="D17" s="31"/>
      <c r="E17" s="31"/>
      <c r="F17" s="31"/>
    </row>
    <row r="18" spans="1:6" ht="26.25" customHeight="1">
      <c r="A18" s="67" t="s">
        <v>22</v>
      </c>
      <c r="B18" s="10" t="s">
        <v>21</v>
      </c>
      <c r="C18" s="8" t="s">
        <v>23</v>
      </c>
      <c r="D18" s="53">
        <v>34</v>
      </c>
      <c r="E18" s="53">
        <v>1739</v>
      </c>
      <c r="F18" s="52">
        <v>3590</v>
      </c>
    </row>
    <row r="19" spans="1:6" ht="26.25" customHeight="1">
      <c r="A19" s="67" t="s">
        <v>15</v>
      </c>
      <c r="B19" s="10" t="s">
        <v>16</v>
      </c>
      <c r="C19" s="8" t="s">
        <v>24</v>
      </c>
      <c r="D19" s="53">
        <v>46</v>
      </c>
      <c r="E19" s="53">
        <v>2366</v>
      </c>
      <c r="F19" s="52">
        <v>4990</v>
      </c>
    </row>
    <row r="20" spans="1:6" ht="26.25" customHeight="1">
      <c r="A20" s="26" t="s">
        <v>34</v>
      </c>
      <c r="B20" s="31"/>
      <c r="C20" s="31"/>
      <c r="D20" s="31"/>
      <c r="E20" s="31"/>
      <c r="F20" s="31"/>
    </row>
    <row r="21" spans="1:6" ht="26.25" customHeight="1">
      <c r="A21" s="67" t="s">
        <v>56</v>
      </c>
      <c r="B21" s="10" t="s">
        <v>14</v>
      </c>
      <c r="C21" s="8" t="s">
        <v>58</v>
      </c>
      <c r="D21" s="12" t="e">
        <f>(#REF!*2/100)</f>
        <v>#REF!</v>
      </c>
      <c r="E21" s="12" t="e">
        <f>SUM(D21:D21)</f>
        <v>#REF!</v>
      </c>
      <c r="F21" s="11">
        <v>1890</v>
      </c>
    </row>
    <row r="22" spans="1:6" ht="26.25" customHeight="1">
      <c r="A22" s="67" t="s">
        <v>59</v>
      </c>
      <c r="B22" s="10" t="s">
        <v>14</v>
      </c>
      <c r="C22" s="8" t="s">
        <v>57</v>
      </c>
      <c r="D22" s="12" t="e">
        <f>(#REF!*2/100)</f>
        <v>#REF!</v>
      </c>
      <c r="E22" s="12" t="e">
        <f>SUM(D22:D22)</f>
        <v>#REF!</v>
      </c>
      <c r="F22" s="11">
        <v>2190</v>
      </c>
    </row>
    <row r="23" spans="1:6" s="46" customFormat="1" ht="26.25" customHeight="1">
      <c r="A23" s="67" t="s">
        <v>31</v>
      </c>
      <c r="B23" s="10" t="s">
        <v>30</v>
      </c>
      <c r="C23" s="8" t="s">
        <v>102</v>
      </c>
      <c r="D23" s="12" t="e">
        <f>(#REF!*2/100)</f>
        <v>#REF!</v>
      </c>
      <c r="E23" s="12" t="e">
        <f>SUM(D23:D23)</f>
        <v>#REF!</v>
      </c>
      <c r="F23" s="11">
        <v>3790</v>
      </c>
    </row>
    <row r="24" spans="1:6" s="46" customFormat="1" ht="26.25" customHeight="1">
      <c r="A24" s="67" t="s">
        <v>32</v>
      </c>
      <c r="B24" s="10" t="s">
        <v>30</v>
      </c>
      <c r="C24" s="8" t="s">
        <v>33</v>
      </c>
      <c r="D24" s="12" t="e">
        <f>(#REF!*2/100)</f>
        <v>#REF!</v>
      </c>
      <c r="E24" s="12" t="e">
        <f>SUM(D24:D24)</f>
        <v>#REF!</v>
      </c>
      <c r="F24" s="11">
        <v>5190</v>
      </c>
    </row>
    <row r="25" spans="1:6" ht="26.25" customHeight="1">
      <c r="A25" s="9" t="s">
        <v>81</v>
      </c>
      <c r="B25" s="10" t="s">
        <v>82</v>
      </c>
      <c r="C25" s="8" t="s">
        <v>83</v>
      </c>
      <c r="D25" s="12" t="e">
        <f>(#REF!*2/100)</f>
        <v>#REF!</v>
      </c>
      <c r="E25" s="12" t="e">
        <f>SUM(D25:D25)</f>
        <v>#REF!</v>
      </c>
      <c r="F25" s="11">
        <v>6190</v>
      </c>
    </row>
    <row r="26" spans="1:213" s="6" customFormat="1" ht="26.25" customHeight="1">
      <c r="A26" s="26" t="s">
        <v>35</v>
      </c>
      <c r="B26" s="32"/>
      <c r="C26" s="33"/>
      <c r="D26" s="34"/>
      <c r="E26" s="34"/>
      <c r="F26" s="34"/>
      <c r="G26" s="5"/>
      <c r="H2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</row>
    <row r="27" spans="1:213" s="6" customFormat="1" ht="26.25" customHeight="1">
      <c r="A27" s="67" t="s">
        <v>19</v>
      </c>
      <c r="B27" s="10" t="s">
        <v>17</v>
      </c>
      <c r="C27" s="8" t="s">
        <v>28</v>
      </c>
      <c r="D27" s="12" t="e">
        <f>(#REF!*2/100)</f>
        <v>#REF!</v>
      </c>
      <c r="E27" s="12" t="e">
        <f>SUM(D27:D27)</f>
        <v>#REF!</v>
      </c>
      <c r="F27" s="11">
        <v>2090</v>
      </c>
      <c r="G27" s="5"/>
      <c r="H2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</row>
    <row r="28" spans="1:213" s="6" customFormat="1" ht="26.25" customHeight="1">
      <c r="A28" s="67" t="s">
        <v>18</v>
      </c>
      <c r="B28" s="10" t="s">
        <v>17</v>
      </c>
      <c r="C28" s="8" t="s">
        <v>29</v>
      </c>
      <c r="D28" s="12" t="e">
        <f>(#REF!*2/100)</f>
        <v>#REF!</v>
      </c>
      <c r="E28" s="12" t="e">
        <f>SUM(D28:D28)</f>
        <v>#REF!</v>
      </c>
      <c r="F28" s="11">
        <v>1790</v>
      </c>
      <c r="G28" s="5"/>
      <c r="H2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</row>
    <row r="29" spans="1:213" s="43" customFormat="1" ht="26.25" customHeight="1">
      <c r="A29" s="67" t="s">
        <v>25</v>
      </c>
      <c r="B29" s="10" t="s">
        <v>26</v>
      </c>
      <c r="C29" s="42" t="s">
        <v>40</v>
      </c>
      <c r="D29" s="12" t="e">
        <f>(#REF!*2/100)</f>
        <v>#REF!</v>
      </c>
      <c r="E29" s="12" t="e">
        <f>SUM(D29:D29)</f>
        <v>#REF!</v>
      </c>
      <c r="F29" s="11">
        <v>2990</v>
      </c>
      <c r="G29" s="5"/>
      <c r="H29" s="4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</row>
    <row r="30" spans="1:213" s="43" customFormat="1" ht="26.25" customHeight="1">
      <c r="A30" s="67" t="s">
        <v>27</v>
      </c>
      <c r="B30" s="10" t="s">
        <v>26</v>
      </c>
      <c r="C30" s="42" t="s">
        <v>41</v>
      </c>
      <c r="D30" s="12" t="e">
        <f>(#REF!*2/100)</f>
        <v>#REF!</v>
      </c>
      <c r="E30" s="12" t="e">
        <f>SUM(D30:D30)</f>
        <v>#REF!</v>
      </c>
      <c r="F30" s="11">
        <v>2490</v>
      </c>
      <c r="G30" s="5"/>
      <c r="H30" s="4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</row>
    <row r="31" spans="1:213" s="43" customFormat="1" ht="26.25" customHeight="1">
      <c r="A31" s="67" t="s">
        <v>39</v>
      </c>
      <c r="B31" s="10" t="s">
        <v>26</v>
      </c>
      <c r="C31" s="42" t="s">
        <v>42</v>
      </c>
      <c r="D31" s="12" t="e">
        <f>(#REF!*2/100)</f>
        <v>#REF!</v>
      </c>
      <c r="E31" s="12" t="e">
        <f>SUM(D31:D31)</f>
        <v>#REF!</v>
      </c>
      <c r="F31" s="11">
        <v>1990</v>
      </c>
      <c r="G31" s="5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</row>
    <row r="32" spans="1:6" ht="26.25" customHeight="1">
      <c r="A32" s="26" t="s">
        <v>51</v>
      </c>
      <c r="B32" s="31"/>
      <c r="C32" s="31"/>
      <c r="D32" s="31"/>
      <c r="E32" s="31"/>
      <c r="F32" s="31"/>
    </row>
    <row r="33" spans="1:213" s="47" customFormat="1" ht="26.25" customHeight="1">
      <c r="A33" s="9" t="s">
        <v>54</v>
      </c>
      <c r="B33" s="50" t="s">
        <v>53</v>
      </c>
      <c r="C33" s="56" t="s">
        <v>90</v>
      </c>
      <c r="D33" s="53"/>
      <c r="E33" s="53"/>
      <c r="F33" s="52">
        <v>3990</v>
      </c>
      <c r="G33" s="48"/>
      <c r="H33" s="46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</row>
    <row r="34" spans="1:213" s="47" customFormat="1" ht="26.25" customHeight="1">
      <c r="A34" s="9" t="s">
        <v>52</v>
      </c>
      <c r="B34" s="50" t="s">
        <v>53</v>
      </c>
      <c r="C34" s="56" t="s">
        <v>74</v>
      </c>
      <c r="D34" s="53"/>
      <c r="E34" s="53"/>
      <c r="F34" s="52">
        <v>5490</v>
      </c>
      <c r="G34" s="48"/>
      <c r="H34" s="46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</row>
    <row r="35" spans="1:213" s="47" customFormat="1" ht="26.25" customHeight="1">
      <c r="A35" s="9" t="s">
        <v>62</v>
      </c>
      <c r="B35" s="50" t="s">
        <v>63</v>
      </c>
      <c r="C35" s="56" t="s">
        <v>79</v>
      </c>
      <c r="D35" s="53"/>
      <c r="E35" s="53"/>
      <c r="F35" s="52">
        <v>1690</v>
      </c>
      <c r="G35" s="48"/>
      <c r="H35" s="46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</row>
    <row r="36" spans="1:213" s="47" customFormat="1" ht="26.25" customHeight="1">
      <c r="A36" s="9" t="s">
        <v>75</v>
      </c>
      <c r="B36" s="50" t="s">
        <v>17</v>
      </c>
      <c r="C36" s="56" t="s">
        <v>87</v>
      </c>
      <c r="D36" s="53"/>
      <c r="E36" s="53"/>
      <c r="F36" s="52">
        <v>2590</v>
      </c>
      <c r="G36" s="48"/>
      <c r="H36" s="46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</row>
    <row r="37" spans="1:213" s="47" customFormat="1" ht="26.25" customHeight="1">
      <c r="A37" s="9" t="s">
        <v>76</v>
      </c>
      <c r="B37" s="50" t="s">
        <v>17</v>
      </c>
      <c r="C37" s="56" t="s">
        <v>80</v>
      </c>
      <c r="D37" s="53"/>
      <c r="E37" s="53"/>
      <c r="F37" s="52">
        <v>6190</v>
      </c>
      <c r="G37" s="48"/>
      <c r="H37" s="46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</row>
    <row r="38" spans="1:6" ht="26.25" customHeight="1">
      <c r="A38" s="58" t="s">
        <v>48</v>
      </c>
      <c r="B38" s="38"/>
      <c r="C38" s="38"/>
      <c r="D38" s="39"/>
      <c r="E38" s="40"/>
      <c r="F38" s="41"/>
    </row>
    <row r="39" spans="1:6" ht="26.25" customHeight="1">
      <c r="A39" s="9" t="s">
        <v>92</v>
      </c>
      <c r="B39" s="10" t="s">
        <v>43</v>
      </c>
      <c r="C39" s="8" t="s">
        <v>94</v>
      </c>
      <c r="D39" s="14">
        <v>201</v>
      </c>
      <c r="E39" s="14">
        <v>10271</v>
      </c>
      <c r="F39" s="13">
        <v>22990</v>
      </c>
    </row>
    <row r="40" spans="1:6" ht="26.25" customHeight="1">
      <c r="A40" s="9" t="s">
        <v>12</v>
      </c>
      <c r="B40" s="10" t="s">
        <v>71</v>
      </c>
      <c r="C40" s="8" t="s">
        <v>20</v>
      </c>
      <c r="D40" s="12">
        <v>131</v>
      </c>
      <c r="E40" s="12">
        <v>6691</v>
      </c>
      <c r="F40" s="11">
        <v>13790</v>
      </c>
    </row>
    <row r="41" spans="1:6" s="54" customFormat="1" ht="26.25" customHeight="1">
      <c r="A41" s="9" t="s">
        <v>93</v>
      </c>
      <c r="B41" s="50" t="s">
        <v>43</v>
      </c>
      <c r="C41" s="56" t="s">
        <v>96</v>
      </c>
      <c r="D41" s="53">
        <v>279</v>
      </c>
      <c r="E41" s="53">
        <v>14229</v>
      </c>
      <c r="F41" s="52">
        <v>34690</v>
      </c>
    </row>
    <row r="42" spans="1:6" s="44" customFormat="1" ht="26.25" customHeight="1">
      <c r="A42" s="9" t="s">
        <v>44</v>
      </c>
      <c r="B42" s="50" t="s">
        <v>43</v>
      </c>
      <c r="C42" s="56" t="s">
        <v>95</v>
      </c>
      <c r="D42" s="53">
        <v>258</v>
      </c>
      <c r="E42" s="53">
        <v>13188</v>
      </c>
      <c r="F42" s="52">
        <v>23490</v>
      </c>
    </row>
    <row r="43" spans="1:6" s="44" customFormat="1" ht="26.25" customHeight="1">
      <c r="A43" s="9" t="s">
        <v>86</v>
      </c>
      <c r="B43" s="50" t="s">
        <v>17</v>
      </c>
      <c r="C43" s="56" t="s">
        <v>104</v>
      </c>
      <c r="D43" s="53">
        <v>258</v>
      </c>
      <c r="E43" s="53">
        <v>13188</v>
      </c>
      <c r="F43" s="52">
        <v>6890</v>
      </c>
    </row>
    <row r="44" spans="1:6" s="45" customFormat="1" ht="26.25" customHeight="1">
      <c r="A44" s="9" t="s">
        <v>49</v>
      </c>
      <c r="B44" s="50" t="s">
        <v>50</v>
      </c>
      <c r="C44" s="51" t="s">
        <v>73</v>
      </c>
      <c r="D44" s="53"/>
      <c r="E44" s="53"/>
      <c r="F44" s="52">
        <v>11190</v>
      </c>
    </row>
    <row r="45" spans="1:6" s="45" customFormat="1" ht="26.25" customHeight="1">
      <c r="A45" s="9" t="s">
        <v>69</v>
      </c>
      <c r="B45" s="50" t="s">
        <v>14</v>
      </c>
      <c r="C45" s="51" t="s">
        <v>70</v>
      </c>
      <c r="D45" s="53"/>
      <c r="E45" s="53"/>
      <c r="F45" s="52">
        <v>890</v>
      </c>
    </row>
    <row r="46" spans="1:6" s="45" customFormat="1" ht="26.25" customHeight="1">
      <c r="A46" s="9" t="s">
        <v>45</v>
      </c>
      <c r="B46" s="50" t="s">
        <v>14</v>
      </c>
      <c r="C46" s="57" t="s">
        <v>72</v>
      </c>
      <c r="D46" s="53">
        <v>197</v>
      </c>
      <c r="E46" s="53">
        <v>10067</v>
      </c>
      <c r="F46" s="52">
        <v>18890</v>
      </c>
    </row>
    <row r="47" spans="1:6" s="45" customFormat="1" ht="26.25" customHeight="1">
      <c r="A47" s="9" t="s">
        <v>66</v>
      </c>
      <c r="B47" s="50" t="s">
        <v>14</v>
      </c>
      <c r="C47" s="57" t="s">
        <v>65</v>
      </c>
      <c r="D47" s="53">
        <v>224</v>
      </c>
      <c r="E47" s="53">
        <v>11414</v>
      </c>
      <c r="F47" s="52">
        <v>22890</v>
      </c>
    </row>
    <row r="48" spans="1:6" s="45" customFormat="1" ht="26.25" customHeight="1">
      <c r="A48" s="9" t="s">
        <v>46</v>
      </c>
      <c r="B48" s="50"/>
      <c r="C48" s="57" t="s">
        <v>47</v>
      </c>
      <c r="D48" s="53">
        <v>8</v>
      </c>
      <c r="E48" s="53">
        <v>397</v>
      </c>
      <c r="F48" s="52">
        <v>890</v>
      </c>
    </row>
    <row r="49" spans="1:6" s="45" customFormat="1" ht="26.25" customHeight="1">
      <c r="A49" s="9"/>
      <c r="B49" s="50"/>
      <c r="C49" s="57"/>
      <c r="D49" s="53"/>
      <c r="E49" s="53"/>
      <c r="F49" s="52"/>
    </row>
    <row r="50" spans="1:6" ht="26.25" customHeight="1">
      <c r="A50" s="49"/>
      <c r="B50" s="50"/>
      <c r="C50" s="51" t="s">
        <v>109</v>
      </c>
      <c r="D50" s="53"/>
      <c r="E50" s="53"/>
      <c r="F50" s="52"/>
    </row>
    <row r="51" spans="1:6" ht="26.25" customHeight="1">
      <c r="A51" s="35" t="s">
        <v>8</v>
      </c>
      <c r="B51" s="10"/>
      <c r="C51" s="10"/>
      <c r="D51" s="36"/>
      <c r="E51" s="36"/>
      <c r="F51" s="37"/>
    </row>
    <row r="52" spans="1:6" ht="26.25" customHeight="1">
      <c r="A52" s="35" t="s">
        <v>60</v>
      </c>
      <c r="B52" s="10"/>
      <c r="C52" s="10"/>
      <c r="D52" s="36"/>
      <c r="E52" s="36"/>
      <c r="F52" s="37"/>
    </row>
    <row r="53" spans="1:6" s="6" customFormat="1" ht="26.25" customHeight="1">
      <c r="A53" s="9" t="s">
        <v>88</v>
      </c>
      <c r="B53" s="8" t="s">
        <v>103</v>
      </c>
      <c r="C53" s="8"/>
      <c r="D53" s="69"/>
      <c r="E53" s="69"/>
      <c r="F53" s="70"/>
    </row>
    <row r="54" spans="1:6" ht="26.25" customHeight="1">
      <c r="A54" s="9"/>
      <c r="B54" s="8"/>
      <c r="C54" s="8"/>
      <c r="D54" s="36"/>
      <c r="E54" s="36"/>
      <c r="F54" s="37"/>
    </row>
    <row r="55" spans="1:6" ht="26.25" customHeight="1">
      <c r="A55" s="8" t="s">
        <v>61</v>
      </c>
      <c r="B55" s="64" t="s">
        <v>64</v>
      </c>
      <c r="C55" s="65"/>
      <c r="D55" s="36"/>
      <c r="E55" s="36"/>
      <c r="F55" s="37"/>
    </row>
    <row r="56" spans="1:6" ht="26.25" customHeight="1">
      <c r="A56" s="61"/>
      <c r="B56" s="60"/>
      <c r="C56" s="60"/>
      <c r="D56" s="36"/>
      <c r="E56" s="36"/>
      <c r="F56" s="37"/>
    </row>
    <row r="57" spans="1:6" ht="24">
      <c r="A57" s="63"/>
      <c r="B57" s="63"/>
      <c r="C57" s="63" t="s">
        <v>107</v>
      </c>
      <c r="D57" s="36"/>
      <c r="E57" s="36"/>
      <c r="F57" s="37"/>
    </row>
  </sheetData>
  <sheetProtection/>
  <printOptions/>
  <pageMargins left="0.3937007874015748" right="0.1968503937007874" top="0.984251968503937" bottom="0.4724409448818898" header="0.5511811023622047" footer="0.4330708661417323"/>
  <pageSetup fitToHeight="0" fitToWidth="1" horizontalDpi="600" verticalDpi="600" orientation="portrait" paperSize="9" scale="41" r:id="rId2"/>
  <headerFooter alignWithMargins="0">
    <oddHeader>&amp;R&amp;G</oddHeader>
    <oddFooter>&amp;C&amp;P</oddFooter>
  </headerFooter>
  <rowBreaks count="1" manualBreakCount="1">
    <brk id="31" max="255" man="1"/>
  </rowBreaks>
  <colBreaks count="1" manualBreakCount="1">
    <brk id="1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Yamaha Scandinavia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Francis</dc:creator>
  <cp:keywords/>
  <dc:description/>
  <cp:lastModifiedBy>Jørgen Gustavsen</cp:lastModifiedBy>
  <cp:lastPrinted>2020-03-26T11:34:11Z</cp:lastPrinted>
  <dcterms:created xsi:type="dcterms:W3CDTF">2005-04-18T21:49:46Z</dcterms:created>
  <dcterms:modified xsi:type="dcterms:W3CDTF">2021-03-03T15:43:13Z</dcterms:modified>
  <cp:category/>
  <cp:version/>
  <cp:contentType/>
  <cp:contentStatus/>
</cp:coreProperties>
</file>